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ARLOS PAYAN\IMSS-BIENESTAR\FORMATOS 2025\FEDERAL\"/>
    </mc:Choice>
  </mc:AlternateContent>
  <xr:revisionPtr revIDLastSave="0" documentId="13_ncr:1_{D9D11A47-2789-44DD-A8ED-75374118E79D}" xr6:coauthVersionLast="47" xr6:coauthVersionMax="47" xr10:uidLastSave="{00000000-0000-0000-0000-000000000000}"/>
  <bookViews>
    <workbookView xWindow="28680" yWindow="-120" windowWidth="21840" windowHeight="13020" xr2:uid="{147AF4BD-92C2-4E8E-BD62-ACFE1726E984}"/>
  </bookViews>
  <sheets>
    <sheet name="ANEXO 7CAF" sheetId="1" r:id="rId1"/>
  </sheets>
  <externalReferences>
    <externalReference r:id="rId2"/>
    <externalReference r:id="rId3"/>
  </externalReferences>
  <definedNames>
    <definedName name="\a">#N/A</definedName>
    <definedName name="\b">#N/A</definedName>
    <definedName name="_xlnm._FilterDatabase" localSheetId="0" hidden="1">'ANEXO 7CAF'!$A$13:$L$42</definedName>
    <definedName name="Algo">#REF!</definedName>
    <definedName name="_xlnm.Print_Area" localSheetId="0">'ANEXO 7CAF'!$A$1:$K$51</definedName>
    <definedName name="_xlnm.Database" localSheetId="0">#REF!</definedName>
    <definedName name="_xlnm.Database">#REF!</definedName>
    <definedName name="CHIAPAS">#REF!</definedName>
    <definedName name="Clasificación" localSheetId="0">#REF!</definedName>
    <definedName name="Clasificación">#REF!</definedName>
    <definedName name="DES">#REF!</definedName>
    <definedName name="DF">#REF!</definedName>
    <definedName name="dfd">#REF!</definedName>
    <definedName name="djfjdlfjks">#REF!</definedName>
    <definedName name="e">'[1]Distrito Federal'!$A$1:$IU$12</definedName>
    <definedName name="ENTIDAD">[2]ENTIDADES!$A$1:$A$32</definedName>
    <definedName name="Excel_BuiltIn_Print_Area_1_1_1">#REF!</definedName>
    <definedName name="Excel_BuiltIn_Print_Area_2_1_1">#REF!</definedName>
    <definedName name="Excel_BuiltIn_Print_Area_2_1_1_1">#REF!</definedName>
    <definedName name="Excel_BuiltIn_Print_Area_2_1_1_1_1">#REF!</definedName>
    <definedName name="Excel_BuiltIn_Print_Area_2_1_1_1_1_1">"$#REF!.$A$1:$AD$32"</definedName>
    <definedName name="Excel_BuiltIn_Print_Area_2_1_1_1_1_1_1">"$#REF!.$A$1:$AA$32"</definedName>
    <definedName name="Excel_BuiltIn_Print_Area_2_2">'[1]Distrito Federal'!$A$1:$M$36</definedName>
    <definedName name="Excel_BuiltIn_Print_Area_3_1">"$#REF!.$A$1:$O$29"</definedName>
    <definedName name="Excel_BuiltIn_Print_Area_3_1_1">"$#REF!.$A$1:$O$32"</definedName>
    <definedName name="Excel_BuiltIn_Print_Area_5_1">"$#REF!.$A$1:$N$20"</definedName>
    <definedName name="Excel_BuiltIn_Print_Area_5_1_1">"$#REF!.$A$1:$N$71"</definedName>
    <definedName name="Excel_BuiltIn_Print_Area_5_1_1_1">"$#REF!.$A$1:$N$71"</definedName>
    <definedName name="Excel_BuiltIn_Print_Area_6_1">#REF!</definedName>
    <definedName name="Excel_BuiltIn_Print_Area_6_1_1">#REF!</definedName>
    <definedName name="Excel_BuiltIn_Print_Titles_2_1">"$#REF!.$A$8:$IV$9"</definedName>
    <definedName name="Excel_BuiltIn_Print_Titles_2_1_1">"$#REF!.$A$8:$IV$9"</definedName>
    <definedName name="Excel_BuiltIn_Print_Titles_3">"$#REF!.$A$8:$IV$9"</definedName>
    <definedName name="fjdlfjdls">#REF!</definedName>
    <definedName name="Imprimir_área_IM">#REF!</definedName>
    <definedName name="JGKDFJGFDS">#REF!</definedName>
    <definedName name="leo">#REF!</definedName>
    <definedName name="organigrama" localSheetId="0">#REF!</definedName>
    <definedName name="organigrama">#REF!</definedName>
    <definedName name="q">#REF!</definedName>
    <definedName name="sdgf">#REF!</definedName>
    <definedName name="sss">#REF!</definedName>
    <definedName name="Status">#REF!</definedName>
    <definedName name="status1">#REF!</definedName>
    <definedName name="_xlnm.Print_Titles" localSheetId="0">'ANEXO 7CAF'!$1:$13</definedName>
    <definedName name="wd">#REF!</definedName>
    <definedName name="XS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34" i="1"/>
  <c r="F37" i="1" l="1"/>
  <c r="F38" i="1"/>
  <c r="F33" i="1"/>
  <c r="F32" i="1"/>
  <c r="F31" i="1"/>
  <c r="F30" i="1"/>
  <c r="F42" i="1"/>
  <c r="F41" i="1"/>
  <c r="F40" i="1"/>
  <c r="F36" i="1"/>
  <c r="F35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43" i="1" l="1"/>
  <c r="E43" i="1"/>
  <c r="D43" i="1"/>
</calcChain>
</file>

<file path=xl/sharedStrings.xml><?xml version="1.0" encoding="utf-8"?>
<sst xmlns="http://schemas.openxmlformats.org/spreadsheetml/2006/main" count="204" uniqueCount="103">
  <si>
    <t>APORTACIÓN FEDERAL</t>
  </si>
  <si>
    <t>ANEXO 7CAF</t>
  </si>
  <si>
    <t>Informe Trimestral de Transparencia</t>
  </si>
  <si>
    <t>Entidad Federativa:</t>
  </si>
  <si>
    <t>Ejercicio:</t>
  </si>
  <si>
    <t>Trimestre:</t>
  </si>
  <si>
    <t>NO.</t>
  </si>
  <si>
    <t>Partidas de Gasto</t>
  </si>
  <si>
    <t>Monto asignado</t>
  </si>
  <si>
    <t>Monto ejercido</t>
  </si>
  <si>
    <t>Monto pendiente de comprobar</t>
  </si>
  <si>
    <t>Acciones a las que los mismos están destinados</t>
  </si>
  <si>
    <t>Resultados obtenidos con su aplicación</t>
  </si>
  <si>
    <t>Nombre de los proveedores y contratistas</t>
  </si>
  <si>
    <t>En el caso de obra % avance</t>
  </si>
  <si>
    <t>Clave</t>
  </si>
  <si>
    <t>Nombre</t>
  </si>
  <si>
    <t>Físicos</t>
  </si>
  <si>
    <t>Financieros</t>
  </si>
  <si>
    <t>TOTALES</t>
  </si>
  <si>
    <t>Nota.</t>
  </si>
  <si>
    <t>En caso de no aplicar colocar N/A.</t>
  </si>
  <si>
    <t>En caso de no presentar ejercicio colocar $0.00</t>
  </si>
  <si>
    <t xml:space="preserve">No dejar celdas en blanco. </t>
  </si>
  <si>
    <t>Sueldos base</t>
  </si>
  <si>
    <t>pago de sueldo base al personal de las unidades medicas del estado.</t>
  </si>
  <si>
    <t>N/A</t>
  </si>
  <si>
    <t xml:space="preserve"> </t>
  </si>
  <si>
    <t>Prima quinquenal por años de servicios efectivos prestados</t>
  </si>
  <si>
    <t>prima quincenal por años de servicios efectivos prestados  al personal de las unidades medicas del estado.</t>
  </si>
  <si>
    <t>Primas de vacaciones y dominical</t>
  </si>
  <si>
    <t>pago de primas vacacional y dominical al personal de las unidades medicas del estado.</t>
  </si>
  <si>
    <t>Aguinaldo o gratificación de fin de año</t>
  </si>
  <si>
    <t>pago de aguinaldo o gratificación de fin de año al personal de las unidades medicas del estado.</t>
  </si>
  <si>
    <t>Compensación por actualización y formación académica</t>
  </si>
  <si>
    <t>pago de compensación al personal de las unidades medicas del estado.</t>
  </si>
  <si>
    <t>Aportaciones al ISSSTE</t>
  </si>
  <si>
    <t xml:space="preserve">Atender  a la obligación de pago de los enteros patronales correspondiente a Servicio Médico de personal de las unidades medicas del estado </t>
  </si>
  <si>
    <t>Aportaciones al seguro de cesantía en edad avanzada y vejez</t>
  </si>
  <si>
    <t xml:space="preserve">Atender la obligación de pago de los enteros patronales correspondiente a Fondo de Pensiones del personal de las unidades medicas del estado </t>
  </si>
  <si>
    <t>Aportaciones al FOVISSSTE</t>
  </si>
  <si>
    <t xml:space="preserve">Atender  la obligación de pago de los enteros patronales correspondiente a las Aportaciones a Fovissste del personal de las unidades medicas del estado </t>
  </si>
  <si>
    <t>Aportaciones al Sistema de Ahorro para el Retiro</t>
  </si>
  <si>
    <t xml:space="preserve">Atender  la obligación de pago de los enteros patronales correspondiente a las Aportaciones al Sistema Para el Retiro del personal de las unidades medicas del estado </t>
  </si>
  <si>
    <t>Cuotas para el seguro colectivo de retiro</t>
  </si>
  <si>
    <t xml:space="preserve">Atender  la obligación de pago de  correspondiente al Seguro de Retiro del personal de las unidades medicas del estado </t>
  </si>
  <si>
    <t>Seguro de responsabilidad civil, asistencia legal y otros seguros</t>
  </si>
  <si>
    <t xml:space="preserve">Atender  la obligación de pago de  correspondiente al Seguro civil, asistencia legal y otros seguros del estado </t>
  </si>
  <si>
    <t>Asignaciones adicionales al sueldo</t>
  </si>
  <si>
    <t>pago de asignaciones adicionales al sueldo al personal de las unidades medicas del estado.</t>
  </si>
  <si>
    <t>Otras prestaciones</t>
  </si>
  <si>
    <t>pago de otras prestaciones al personal de las unidades medicas del estado.</t>
  </si>
  <si>
    <t>Material de limpieza</t>
  </si>
  <si>
    <t>Mantener en condiciones de higiénicas las unidades de salud.</t>
  </si>
  <si>
    <t>Productos alimenticios para personas derivado de la prestación de servicios públicos en unidades de salud</t>
  </si>
  <si>
    <t>Servicios de Alimentación de personas en los Hospitales del Estado</t>
  </si>
  <si>
    <t>Productos Químicos Básicos</t>
  </si>
  <si>
    <t>Garantizar el abasto y disponibilidad de los productos químicos.</t>
  </si>
  <si>
    <t>Medicinas y productos farmacéuticos</t>
  </si>
  <si>
    <t>Lograr la disponibilidad de claves de medicamento en Almacén.</t>
  </si>
  <si>
    <t>Materiales, accesorios y suministros médicos</t>
  </si>
  <si>
    <t>Materiales, accesorios y suministros de laboratorio</t>
  </si>
  <si>
    <t>Otros productos químicos</t>
  </si>
  <si>
    <t>Servicio de Energia Electrica</t>
  </si>
  <si>
    <t>Garantizar los servicios de Energia electrica de las distintas unidades de salud.</t>
  </si>
  <si>
    <t>Servicio de agua potable</t>
  </si>
  <si>
    <t>Garantizar los servicios de Agua potable de las distintas unidades de salud.</t>
  </si>
  <si>
    <t>Subcontratación de servicios con terceros</t>
  </si>
  <si>
    <t>Intercambio de Servicios de Salud.</t>
  </si>
  <si>
    <t>Servicios integrales</t>
  </si>
  <si>
    <t>Garantizar los servicios integrales de laboratorio, traslados, análisis clínicos generales.</t>
  </si>
  <si>
    <t>Fletes y maniobras</t>
  </si>
  <si>
    <t>Instalación, reparación y mantenimiento de equipo e instrumental médico y de laboratorio</t>
  </si>
  <si>
    <t>Cumplir con el programa de mantenimiento preventivo y correctivo del equipo médico y de laboratorio.</t>
  </si>
  <si>
    <t>Se informara en los trimestres posteriores</t>
  </si>
  <si>
    <t>BAJA CALIFORNIA</t>
  </si>
  <si>
    <t>Lic. Javier Castro Cuevas</t>
  </si>
  <si>
    <t xml:space="preserve">Subdirector General de Administración del Instituto de
 Servicios de Salud Pública del Estado de Baja California. 
Facultado para firmar de acuerdo al Artículo 58, fracciones I, X y XI del Reglamento Interno del ISESALUD
</t>
  </si>
  <si>
    <t>Secretario de Salud y Director General del Instituto de Servicios de Salud 
Pública del Estado de Baja California</t>
  </si>
  <si>
    <t>Servicio telefónico convencional</t>
  </si>
  <si>
    <t>Servicios de internet</t>
  </si>
  <si>
    <t>Garantizar los servicios de Servicios telefonico convencional de las distintas unidades de salud.</t>
  </si>
  <si>
    <t>Garantizar los servicios de Servicio de internet de las distintas unidades de salud.</t>
  </si>
  <si>
    <t>Lograr la disponibilidad de claves de medicamento en Almacen.</t>
  </si>
  <si>
    <t>Arrendamiento de equipo e instrumental médico y de laboratorio</t>
  </si>
  <si>
    <t>Garantizar el Arrendamiento de equipo en instrumental medico y de laboratorio que la unidad requiere para una atencion completa.</t>
  </si>
  <si>
    <t>Dr.  José Adrián Medina Amarillas</t>
  </si>
  <si>
    <t>Cumplir con el concepto de pago denominado Sueldo Tabular para el personal Sindicalizado que brinda atención médica a la población de responsabilidad</t>
  </si>
  <si>
    <t>Cumplir con el concepto de pago denominado Prima Quinquenal para el personal que brinda atención médica a la población de responsabilidad, cubriendo una asignación adicional por los años de servicios prestados</t>
  </si>
  <si>
    <t>Cumplir con las prestaciones extraordinarias correspondiente  Prima Vacacional para el personal que brinda atención médica a la población de responsabilidad, conforme a su tiempo laborado durante el ejercicio y el otorgamiento adicional para el personal que labora los días domingos</t>
  </si>
  <si>
    <t>Cumplir con las prestaciones extraordinarias correspondiente  Aguinaldo para el personal que brinda atención médica a la población de responsabilidad, conforme a su tiempo laborado durante el ejercicio.</t>
  </si>
  <si>
    <t>Cumplir con el concepto de pago denominado Actualización y Formación Académica, para el personal sindicalizado que brinda atención médica a la población de responsabilidad conforme a la plaza autorizada</t>
  </si>
  <si>
    <t>Garantizar la obligación de enteros patronales hacia el personal que desempeña funciones en contacto con  la población de responsabilidad</t>
  </si>
  <si>
    <t>Garantizar el pago correspondiente a los conceptos autorizados Ayuda por Servicios, Despensa y Previsión Social Múltiple para el personal que brinda funciones para el personal</t>
  </si>
  <si>
    <t>otorgar atención médica a la población de responsabilidad</t>
  </si>
  <si>
    <t>Abastecer el servicio de energia electrica</t>
  </si>
  <si>
    <t>Cfe Suministrador De Servicios</t>
  </si>
  <si>
    <t>Abastecer el servicio de Agua Potable</t>
  </si>
  <si>
    <t xml:space="preserve">Comision Estatal De Servicios </t>
  </si>
  <si>
    <t>Abastecer el servicio de Telefonia tradicional</t>
  </si>
  <si>
    <t xml:space="preserve">Abastecer el servicio de Internet </t>
  </si>
  <si>
    <t>TELEFONOS DEL NOROESTE S.A. DE, KONECTA DE MEXICO S DE RL DE C</t>
  </si>
  <si>
    <t>MARIO ALBERTO CARDENAS LOPEZ, KONECTA DE MEXICO S DE RL DE C, TELEFONOS DEL NOROESTE S.A.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</si>
</sst>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_);[Red]\(&quot;$&quot;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Noto Sans"/>
      <family val="2"/>
    </font>
    <font>
      <b/>
      <sz val="14"/>
      <color indexed="8"/>
      <name val="Noto Sans"/>
      <family val="2"/>
    </font>
    <font>
      <b/>
      <sz val="12"/>
      <color theme="1"/>
      <name val="Noto Sans"/>
      <family val="2"/>
    </font>
    <font>
      <b/>
      <sz val="12"/>
      <color indexed="8"/>
      <name val="Noto Sans"/>
      <family val="2"/>
    </font>
    <font>
      <b/>
      <sz val="10"/>
      <color theme="4" tint="-0.249977111117893"/>
      <name val="Noto Sans"/>
      <family val="2"/>
    </font>
    <font>
      <b/>
      <sz val="10"/>
      <color theme="0"/>
      <name val="Noto Sans"/>
      <family val="2"/>
    </font>
    <font>
      <b/>
      <u/>
      <sz val="12"/>
      <color theme="1"/>
      <name val="Noto Sans"/>
      <family val="2"/>
    </font>
    <font>
      <b/>
      <sz val="12"/>
      <name val="Noto Sans"/>
      <family val="2"/>
    </font>
    <font>
      <sz val="8"/>
      <color theme="1"/>
      <name val="Noto Sans"/>
      <family val="2"/>
    </font>
    <font>
      <b/>
      <u/>
      <sz val="12"/>
      <name val="Noto Sans"/>
      <family val="2"/>
    </font>
    <font>
      <b/>
      <sz val="10"/>
      <color indexed="9"/>
      <name val="Noto Sans"/>
      <family val="2"/>
    </font>
    <font>
      <b/>
      <sz val="8"/>
      <name val="Noto Sans"/>
      <family val="2"/>
    </font>
    <font>
      <b/>
      <sz val="12"/>
      <color theme="0"/>
      <name val="Noto Sans"/>
      <family val="2"/>
    </font>
    <font>
      <b/>
      <sz val="10"/>
      <name val="Noto Sans"/>
      <family val="2"/>
    </font>
    <font>
      <sz val="10"/>
      <color theme="1"/>
      <name val="Noto Sans"/>
      <family val="2"/>
    </font>
    <font>
      <sz val="11"/>
      <color theme="1"/>
      <name val="Noto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auto="1"/>
      </bottom>
      <diagonal/>
    </border>
    <border>
      <left style="thin">
        <color theme="0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66">
    <xf numFmtId="0" fontId="0" fillId="0" borderId="0" xfId="0"/>
    <xf numFmtId="0" fontId="3" fillId="0" borderId="0" xfId="2" applyFont="1"/>
    <xf numFmtId="0" fontId="4" fillId="0" borderId="0" xfId="2" applyFont="1" applyAlignment="1">
      <alignment vertical="top"/>
    </xf>
    <xf numFmtId="0" fontId="3" fillId="0" borderId="0" xfId="2" applyFont="1" applyProtection="1">
      <protection locked="0"/>
    </xf>
    <xf numFmtId="1" fontId="5" fillId="0" borderId="0" xfId="0" applyNumberFormat="1" applyFont="1"/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10" fillId="0" borderId="0" xfId="2" applyFont="1"/>
    <xf numFmtId="2" fontId="11" fillId="0" borderId="0" xfId="0" applyNumberFormat="1" applyFont="1" applyAlignment="1">
      <alignment horizontal="right"/>
    </xf>
    <xf numFmtId="0" fontId="12" fillId="0" borderId="0" xfId="2" applyFont="1" applyAlignment="1">
      <alignment horizontal="center"/>
    </xf>
    <xf numFmtId="0" fontId="12" fillId="0" borderId="1" xfId="2" applyFont="1" applyBorder="1" applyAlignment="1" applyProtection="1">
      <alignment horizontal="center"/>
      <protection locked="0"/>
    </xf>
    <xf numFmtId="0" fontId="10" fillId="0" borderId="0" xfId="2" applyFont="1" applyAlignment="1">
      <alignment horizontal="right"/>
    </xf>
    <xf numFmtId="0" fontId="12" fillId="0" borderId="1" xfId="2" applyFont="1" applyBorder="1" applyAlignment="1">
      <alignment horizontal="center"/>
    </xf>
    <xf numFmtId="0" fontId="13" fillId="3" borderId="3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13" fillId="3" borderId="7" xfId="2" applyFont="1" applyFill="1" applyBorder="1" applyAlignment="1">
      <alignment horizontal="center" vertical="center" wrapText="1"/>
    </xf>
    <xf numFmtId="1" fontId="3" fillId="0" borderId="7" xfId="2" applyNumberFormat="1" applyFont="1" applyBorder="1" applyAlignment="1" applyProtection="1">
      <alignment horizontal="center" vertical="center" wrapText="1"/>
      <protection locked="0"/>
    </xf>
    <xf numFmtId="0" fontId="3" fillId="0" borderId="7" xfId="2" applyFont="1" applyBorder="1" applyAlignment="1" applyProtection="1">
      <alignment horizontal="center" vertical="center" wrapText="1"/>
      <protection locked="0"/>
    </xf>
    <xf numFmtId="44" fontId="3" fillId="0" borderId="7" xfId="2" applyNumberFormat="1" applyFont="1" applyBorder="1" applyAlignment="1" applyProtection="1">
      <alignment horizontal="center" vertical="center" wrapText="1"/>
      <protection locked="0"/>
    </xf>
    <xf numFmtId="0" fontId="3" fillId="0" borderId="7" xfId="2" applyFont="1" applyBorder="1" applyAlignment="1" applyProtection="1">
      <alignment horizontal="left" vertical="center" wrapText="1"/>
      <protection locked="0"/>
    </xf>
    <xf numFmtId="164" fontId="14" fillId="0" borderId="7" xfId="2" applyNumberFormat="1" applyFont="1" applyBorder="1" applyAlignment="1" applyProtection="1">
      <alignment horizontal="center" vertical="center" wrapText="1"/>
      <protection locked="0"/>
    </xf>
    <xf numFmtId="10" fontId="14" fillId="0" borderId="7" xfId="2" applyNumberFormat="1" applyFont="1" applyBorder="1" applyAlignment="1" applyProtection="1">
      <alignment horizontal="center" vertical="center" wrapText="1"/>
      <protection locked="0"/>
    </xf>
    <xf numFmtId="0" fontId="3" fillId="4" borderId="0" xfId="2" applyFont="1" applyFill="1" applyProtection="1">
      <protection locked="0"/>
    </xf>
    <xf numFmtId="0" fontId="15" fillId="3" borderId="2" xfId="2" applyFont="1" applyFill="1" applyBorder="1" applyAlignment="1">
      <alignment horizontal="center" vertical="center" wrapText="1"/>
    </xf>
    <xf numFmtId="44" fontId="15" fillId="3" borderId="2" xfId="1" applyFont="1" applyFill="1" applyBorder="1" applyAlignment="1" applyProtection="1">
      <alignment horizontal="center" vertical="center" wrapText="1"/>
    </xf>
    <xf numFmtId="0" fontId="16" fillId="0" borderId="0" xfId="2" applyFont="1"/>
    <xf numFmtId="0" fontId="17" fillId="0" borderId="0" xfId="0" applyFont="1"/>
    <xf numFmtId="0" fontId="18" fillId="0" borderId="0" xfId="0" applyFont="1"/>
    <xf numFmtId="0" fontId="18" fillId="0" borderId="0" xfId="0" applyFont="1" applyProtection="1">
      <protection locked="0"/>
    </xf>
    <xf numFmtId="0" fontId="18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9" xfId="0" applyFont="1" applyBorder="1" applyAlignment="1" applyProtection="1">
      <alignment vertical="center"/>
      <protection locked="0"/>
    </xf>
    <xf numFmtId="0" fontId="18" fillId="0" borderId="16" xfId="0" applyFont="1" applyBorder="1" applyAlignment="1" applyProtection="1">
      <alignment vertical="center"/>
      <protection locked="0"/>
    </xf>
    <xf numFmtId="0" fontId="18" fillId="0" borderId="10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8" fillId="0" borderId="11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vertical="center" wrapText="1"/>
      <protection locked="0"/>
    </xf>
    <xf numFmtId="0" fontId="18" fillId="0" borderId="19" xfId="0" applyFont="1" applyBorder="1" applyAlignment="1" applyProtection="1">
      <alignment vertical="center"/>
      <protection locked="0"/>
    </xf>
    <xf numFmtId="0" fontId="18" fillId="0" borderId="20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top" wrapText="1"/>
      <protection locked="0"/>
    </xf>
    <xf numFmtId="0" fontId="8" fillId="3" borderId="2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0" fontId="13" fillId="3" borderId="5" xfId="2" applyFont="1" applyFill="1" applyBorder="1" applyAlignment="1">
      <alignment horizontal="center" vertical="center" wrapText="1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0" fillId="0" borderId="0" xfId="2" applyFont="1" applyAlignment="1">
      <alignment horizontal="center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3D93AEC6-A366-49E5-8C86-4E3010F7AE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2084294</xdr:colOff>
      <xdr:row>4</xdr:row>
      <xdr:rowOff>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14C966F-D3D3-4CDB-A626-247F58FB0463}"/>
            </a:ext>
          </a:extLst>
        </xdr:cNvPr>
        <xdr:cNvSpPr txBox="1"/>
      </xdr:nvSpPr>
      <xdr:spPr>
        <a:xfrm>
          <a:off x="0" y="1"/>
          <a:ext cx="3570194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8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bg1">
                  <a:lumMod val="85000"/>
                </a:schemeClr>
              </a:solidFill>
              <a:latin typeface="Montserrat" panose="00000500000000000000" pitchFamily="2" charset="0"/>
            </a:rPr>
            <a:t>Logo</a:t>
          </a:r>
          <a:r>
            <a:rPr lang="es-MX" sz="1100" b="1" baseline="0">
              <a:solidFill>
                <a:schemeClr val="bg1">
                  <a:lumMod val="85000"/>
                </a:schemeClr>
              </a:solidFill>
              <a:latin typeface="Montserrat" panose="00000500000000000000" pitchFamily="2" charset="0"/>
            </a:rPr>
            <a:t> de la Entidad Federativa</a:t>
          </a:r>
        </a:p>
        <a:p>
          <a:pPr algn="ctr"/>
          <a:endParaRPr lang="es-MX" sz="1100" b="1" baseline="0">
            <a:solidFill>
              <a:sysClr val="windowText" lastClr="000000"/>
            </a:solidFill>
            <a:latin typeface="Montserrat" panose="00000500000000000000" pitchFamily="2" charset="0"/>
          </a:endParaRPr>
        </a:p>
        <a:p>
          <a:pPr algn="ctr"/>
          <a:endParaRPr lang="es-MX" sz="1100" b="1" baseline="0">
            <a:solidFill>
              <a:sysClr val="windowText" lastClr="000000"/>
            </a:solidFill>
            <a:latin typeface="Montserrat" panose="00000500000000000000" pitchFamily="2" charset="0"/>
          </a:endParaRPr>
        </a:p>
        <a:p>
          <a:pPr algn="ctr"/>
          <a:endParaRPr lang="es-MX" sz="1100" b="1">
            <a:solidFill>
              <a:sysClr val="windowText" lastClr="00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6</xdr:col>
      <xdr:colOff>1695939</xdr:colOff>
      <xdr:row>0</xdr:row>
      <xdr:rowOff>22412</xdr:rowOff>
    </xdr:from>
    <xdr:to>
      <xdr:col>9</xdr:col>
      <xdr:colOff>762346</xdr:colOff>
      <xdr:row>4</xdr:row>
      <xdr:rowOff>33618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754449-12D5-4A3D-AEA7-2E8ACFB12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689" y="22412"/>
          <a:ext cx="5946632" cy="1049431"/>
        </a:xfrm>
        <a:prstGeom prst="rect">
          <a:avLst/>
        </a:prstGeom>
      </xdr:spPr>
    </xdr:pic>
    <xdr:clientData/>
  </xdr:twoCellAnchor>
  <xdr:twoCellAnchor editAs="oneCell">
    <xdr:from>
      <xdr:col>0</xdr:col>
      <xdr:colOff>67235</xdr:colOff>
      <xdr:row>0</xdr:row>
      <xdr:rowOff>67235</xdr:rowOff>
    </xdr:from>
    <xdr:to>
      <xdr:col>3</xdr:col>
      <xdr:colOff>8964</xdr:colOff>
      <xdr:row>4</xdr:row>
      <xdr:rowOff>66725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29D94876-DB16-4FB1-9EA2-652E0096C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" y="67235"/>
          <a:ext cx="3527611" cy="10416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27U00MJWEYB8\Aportaci&#243;n%20Solidaria%20Estatal\Users\Gerardo%20Kirchner\Desktop\SP_2011_MAYO_(LEONOR)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ES%20DCAF%20DDSI/RESUMEN%20BITACORA%20SIGEFI%20AL%20190218%20A%20Sanchez%200102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to Federal"/>
      <sheetName val="Puebla"/>
      <sheetName val="Tabasco"/>
      <sheetName val="Distrito_Federal"/>
    </sheetNames>
    <sheetDataSet>
      <sheetData sheetId="0" refreshError="1">
        <row r="1">
          <cell r="A1" t="str">
            <v>SECRETARÍA DE SALUD</v>
          </cell>
        </row>
        <row r="2">
          <cell r="A2" t="str">
            <v>COMISIÓN NACIONAL DE PROTECCIÓN SOCIAL EN SALUD</v>
          </cell>
        </row>
        <row r="3">
          <cell r="A3" t="str">
            <v>DIRECCIÓN GENERAL DE FINANCIAMIENTO</v>
          </cell>
        </row>
        <row r="4">
          <cell r="A4" t="str">
            <v>DIRECCIÓN DE GESTIÓN Y CONTROL PRESUPUESTAL</v>
          </cell>
        </row>
        <row r="6">
          <cell r="A6" t="str">
            <v>Programa Seguro Popular en Salud</v>
          </cell>
        </row>
        <row r="7">
          <cell r="A7" t="str">
            <v>Control y registro de transferencias de recursos presupuestarios realizadas a las entidades federativas , Ejercicio fiscal 2011.</v>
          </cell>
        </row>
        <row r="11">
          <cell r="C11" t="str">
            <v>Autorización de transferencia</v>
          </cell>
          <cell r="I11" t="str">
            <v>Transferencia de recursos presupuestarios</v>
          </cell>
          <cell r="L11" t="str">
            <v>Comprobación de recursos presupuestarios transferidos (recibo)</v>
          </cell>
        </row>
        <row r="12">
          <cell r="A12" t="str">
            <v>No.</v>
          </cell>
          <cell r="B12" t="str">
            <v>Entidad federativa</v>
          </cell>
          <cell r="C12" t="str">
            <v>Oficio de autorización</v>
          </cell>
          <cell r="D12" t="str">
            <v>Fecha</v>
          </cell>
          <cell r="E12" t="str">
            <v>Trimestre</v>
          </cell>
          <cell r="F12" t="str">
            <v>Periodo</v>
          </cell>
          <cell r="G12" t="str">
            <v>Concepto</v>
          </cell>
          <cell r="H12" t="str">
            <v>Monto autorizado</v>
          </cell>
          <cell r="I12" t="str">
            <v>Fecha de operación bancaria</v>
          </cell>
          <cell r="J12" t="str">
            <v>No. de oficio de notificación</v>
          </cell>
          <cell r="K12" t="str">
            <v>Monto transferido</v>
          </cell>
          <cell r="L12" t="str">
            <v>Fecha de recepción de recibo</v>
          </cell>
          <cell r="M12" t="str">
            <v>No. de recibo (folio)</v>
          </cell>
        </row>
        <row r="13">
          <cell r="A13">
            <v>9</v>
          </cell>
          <cell r="B13" t="str">
            <v>Distrito Federal</v>
          </cell>
          <cell r="C13" t="str">
            <v>NI/DGAS/033/2011</v>
          </cell>
          <cell r="D13">
            <v>40574</v>
          </cell>
          <cell r="E13" t="str">
            <v>IV-2010</v>
          </cell>
          <cell r="F13" t="str">
            <v>Cierre</v>
          </cell>
          <cell r="G13" t="str">
            <v>CS</v>
          </cell>
          <cell r="H13">
            <v>2849246.72</v>
          </cell>
          <cell r="I13">
            <v>40616</v>
          </cell>
          <cell r="J13" t="str">
            <v>DGF/505/2011</v>
          </cell>
          <cell r="K13">
            <v>2849246.72</v>
          </cell>
        </row>
        <row r="14">
          <cell r="C14" t="str">
            <v>NI/DGAS/073/2011</v>
          </cell>
          <cell r="D14">
            <v>40598</v>
          </cell>
          <cell r="E14" t="str">
            <v>I-2011</v>
          </cell>
          <cell r="F14" t="str">
            <v>Anticipo</v>
          </cell>
          <cell r="G14" t="str">
            <v>CS</v>
          </cell>
          <cell r="H14">
            <v>216598708.03999999</v>
          </cell>
          <cell r="I14">
            <v>40616</v>
          </cell>
          <cell r="J14" t="str">
            <v>DGF/520/2011</v>
          </cell>
          <cell r="K14">
            <v>216598708.03999999</v>
          </cell>
        </row>
        <row r="15">
          <cell r="C15" t="str">
            <v>NI DGF/DGAS/105/2011</v>
          </cell>
          <cell r="D15">
            <v>40618</v>
          </cell>
          <cell r="E15" t="str">
            <v>I-2011</v>
          </cell>
          <cell r="F15" t="str">
            <v>Complemento</v>
          </cell>
          <cell r="G15" t="str">
            <v>CS</v>
          </cell>
          <cell r="H15">
            <v>60314701.149999999</v>
          </cell>
          <cell r="I15">
            <v>40624</v>
          </cell>
          <cell r="J15" t="str">
            <v>DGF/557/2011</v>
          </cell>
          <cell r="K15">
            <v>60314701.149999999</v>
          </cell>
        </row>
        <row r="16">
          <cell r="C16" t="str">
            <v>NI DGF/DGAS/183/2011</v>
          </cell>
          <cell r="D16">
            <v>40680</v>
          </cell>
          <cell r="E16" t="str">
            <v>II-2011</v>
          </cell>
          <cell r="F16" t="str">
            <v>Anticipo</v>
          </cell>
          <cell r="G16" t="str">
            <v>CS</v>
          </cell>
          <cell r="H16">
            <v>87061234.510000005</v>
          </cell>
          <cell r="I16">
            <v>40686</v>
          </cell>
          <cell r="J16" t="str">
            <v>DGF/1099/2011</v>
          </cell>
          <cell r="K16">
            <v>87061234.510000005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B24" t="str">
            <v>subtotal CS</v>
          </cell>
          <cell r="H24">
            <v>366823890.41999996</v>
          </cell>
          <cell r="K24">
            <v>366823890.41999996</v>
          </cell>
        </row>
        <row r="25">
          <cell r="C25" t="str">
            <v>NI/DGAS/033/2011</v>
          </cell>
          <cell r="D25">
            <v>40574</v>
          </cell>
          <cell r="E25" t="str">
            <v>IV-2010</v>
          </cell>
          <cell r="F25" t="str">
            <v>Cierre</v>
          </cell>
          <cell r="G25" t="str">
            <v>ASF</v>
          </cell>
          <cell r="H25">
            <v>3331778.98</v>
          </cell>
          <cell r="I25">
            <v>40616</v>
          </cell>
          <cell r="J25" t="str">
            <v>DGF/505/2011</v>
          </cell>
          <cell r="K25">
            <v>3331778.98</v>
          </cell>
        </row>
        <row r="26">
          <cell r="C26" t="str">
            <v>NI DGF/DGAS/145/2011</v>
          </cell>
          <cell r="D26">
            <v>40647</v>
          </cell>
          <cell r="E26" t="str">
            <v>I-2011</v>
          </cell>
          <cell r="F26" t="str">
            <v>Complemento</v>
          </cell>
          <cell r="G26" t="str">
            <v>ASF</v>
          </cell>
          <cell r="H26">
            <v>34219073.189999998</v>
          </cell>
          <cell r="I26">
            <v>40652</v>
          </cell>
          <cell r="J26" t="str">
            <v>DGF/858/2011</v>
          </cell>
          <cell r="K26">
            <v>34219073.189999998</v>
          </cell>
        </row>
        <row r="27">
          <cell r="C27" t="str">
            <v>NI DGF/DGAS/183/2011</v>
          </cell>
          <cell r="D27">
            <v>40680</v>
          </cell>
          <cell r="E27" t="str">
            <v>I-2011</v>
          </cell>
          <cell r="F27" t="str">
            <v>Cierre</v>
          </cell>
          <cell r="G27" t="str">
            <v>ASF</v>
          </cell>
          <cell r="H27">
            <v>260712392.53999999</v>
          </cell>
          <cell r="I27">
            <v>40686</v>
          </cell>
          <cell r="J27" t="str">
            <v>DGF/1099/2011</v>
          </cell>
          <cell r="K27">
            <v>260712392.53999999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B34" t="str">
            <v>subtotal ASF</v>
          </cell>
          <cell r="H34">
            <v>298263244.70999998</v>
          </cell>
          <cell r="K34">
            <v>298263244.70999998</v>
          </cell>
        </row>
        <row r="35">
          <cell r="B35" t="str">
            <v>TOTAL</v>
          </cell>
          <cell r="H35">
            <v>665087135.12999988</v>
          </cell>
          <cell r="K35">
            <v>665087135.12999988</v>
          </cell>
        </row>
      </sheetData>
      <sheetData sheetId="1" refreshError="1"/>
      <sheetData sheetId="2" refreshError="1"/>
      <sheetData sheetId="3">
        <row r="1">
          <cell r="A1" t="str">
            <v>SECRETARÍA DE SALUD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IV"/>
      <sheetName val="ENTIDAD"/>
      <sheetName val="SIGEFI 190218 "/>
      <sheetName val="CNPSS SUBSSEG 010218"/>
      <sheetName val="B1"/>
      <sheetName val="B2"/>
      <sheetName val="ADRIANA 010218"/>
      <sheetName val="Grafica SIGEFI N"/>
      <sheetName val="Grafica SIGEFI F"/>
      <sheetName val="ENTIDADES"/>
      <sheetName val="Grafica SIGEFI F Asesores"/>
      <sheetName val="AGS "/>
      <sheetName val="B C N"/>
      <sheetName val="B C S"/>
      <sheetName val="CAMP"/>
      <sheetName val="CHIA"/>
      <sheetName val="CHIH"/>
      <sheetName val="CD MEX"/>
      <sheetName val="COAH"/>
      <sheetName val="COL"/>
      <sheetName val="DUR"/>
      <sheetName val="GTO"/>
      <sheetName val="GRO"/>
      <sheetName val="HGO"/>
      <sheetName val="JAL"/>
      <sheetName val="EDO MEX"/>
      <sheetName val="MICH"/>
      <sheetName val="MOR"/>
      <sheetName val="NAY"/>
      <sheetName val="N L"/>
      <sheetName val="OAX"/>
      <sheetName val="PUE"/>
      <sheetName val="QRO"/>
      <sheetName val="Q ROO"/>
      <sheetName val="S L P"/>
      <sheetName val="SIN"/>
      <sheetName val="SON"/>
      <sheetName val="TAB"/>
      <sheetName val="TAM"/>
      <sheetName val="TLAX"/>
      <sheetName val="VER"/>
      <sheetName val="YUC"/>
      <sheetName val="Z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Aguascalientes</v>
          </cell>
        </row>
        <row r="2">
          <cell r="A2" t="str">
            <v>Baja California</v>
          </cell>
        </row>
        <row r="3">
          <cell r="A3" t="str">
            <v>Baja California Sur</v>
          </cell>
        </row>
        <row r="4">
          <cell r="A4" t="str">
            <v>Campeche</v>
          </cell>
        </row>
        <row r="5">
          <cell r="A5" t="str">
            <v>Coahuila</v>
          </cell>
        </row>
        <row r="6">
          <cell r="A6" t="str">
            <v>Colima</v>
          </cell>
        </row>
        <row r="7">
          <cell r="A7" t="str">
            <v>Chiapas</v>
          </cell>
        </row>
        <row r="8">
          <cell r="A8" t="str">
            <v>Chihuahua</v>
          </cell>
        </row>
        <row r="9">
          <cell r="A9" t="str">
            <v>Ciudad de México</v>
          </cell>
        </row>
        <row r="10">
          <cell r="A10" t="str">
            <v>Durango</v>
          </cell>
        </row>
        <row r="11">
          <cell r="A11" t="str">
            <v>Guanajuato</v>
          </cell>
        </row>
        <row r="12">
          <cell r="A12" t="str">
            <v>Guerrero</v>
          </cell>
        </row>
        <row r="13">
          <cell r="A13" t="str">
            <v>Hidalgo</v>
          </cell>
        </row>
        <row r="14">
          <cell r="A14" t="str">
            <v>Jalisco</v>
          </cell>
        </row>
        <row r="15">
          <cell r="A15" t="str">
            <v>Estado de México</v>
          </cell>
        </row>
        <row r="16">
          <cell r="A16" t="str">
            <v>Michoacán</v>
          </cell>
        </row>
        <row r="17">
          <cell r="A17" t="str">
            <v>Morelos</v>
          </cell>
        </row>
        <row r="18">
          <cell r="A18" t="str">
            <v>Nayarit</v>
          </cell>
        </row>
        <row r="19">
          <cell r="A19" t="str">
            <v>Nuevo León</v>
          </cell>
        </row>
        <row r="20">
          <cell r="A20" t="str">
            <v>Oaxaca</v>
          </cell>
        </row>
        <row r="21">
          <cell r="A21" t="str">
            <v>Puebla</v>
          </cell>
        </row>
        <row r="22">
          <cell r="A22" t="str">
            <v>Querétaro</v>
          </cell>
        </row>
        <row r="23">
          <cell r="A23" t="str">
            <v>Quintana Roo</v>
          </cell>
        </row>
        <row r="24">
          <cell r="A24" t="str">
            <v>San Luis Potosí</v>
          </cell>
        </row>
        <row r="25">
          <cell r="A25" t="str">
            <v>Sinaloa</v>
          </cell>
        </row>
        <row r="26">
          <cell r="A26" t="str">
            <v>Sonora</v>
          </cell>
        </row>
        <row r="27">
          <cell r="A27" t="str">
            <v>Tabasco</v>
          </cell>
        </row>
        <row r="28">
          <cell r="A28" t="str">
            <v>Tamaulipas</v>
          </cell>
        </row>
        <row r="29">
          <cell r="A29" t="str">
            <v>Tlaxcala</v>
          </cell>
        </row>
        <row r="30">
          <cell r="A30" t="str">
            <v>Veracruz</v>
          </cell>
        </row>
        <row r="31">
          <cell r="A31" t="str">
            <v>Yucatán</v>
          </cell>
        </row>
        <row r="32">
          <cell r="A32" t="str">
            <v>Zacatecas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8FE1E-ECE2-442D-83A6-B2F63C2241A8}">
  <sheetPr>
    <tabColor theme="0" tint="-0.499984740745262"/>
    <pageSetUpPr fitToPage="1"/>
  </sheetPr>
  <dimension ref="A1:N53"/>
  <sheetViews>
    <sheetView showGridLines="0" tabSelected="1" view="pageBreakPreview" topLeftCell="A37" zoomScale="70" zoomScaleNormal="80" zoomScaleSheetLayoutView="70" workbookViewId="0">
      <selection activeCell="H50" sqref="H50"/>
    </sheetView>
  </sheetViews>
  <sheetFormatPr baseColWidth="10" defaultColWidth="11.42578125" defaultRowHeight="15" x14ac:dyDescent="0.3"/>
  <cols>
    <col min="1" max="1" width="9.5703125" style="3" customWidth="1"/>
    <col min="2" max="2" width="12.7109375" style="3" customWidth="1"/>
    <col min="3" max="3" width="31.42578125" style="3" customWidth="1"/>
    <col min="4" max="4" width="23" style="3" bestFit="1" customWidth="1"/>
    <col min="5" max="5" width="20.140625" style="3" bestFit="1" customWidth="1"/>
    <col min="6" max="6" width="24.7109375" style="3" customWidth="1"/>
    <col min="7" max="7" width="45.5703125" style="3" customWidth="1"/>
    <col min="8" max="8" width="26.85546875" style="3" customWidth="1"/>
    <col min="9" max="9" width="30.7109375" style="3" customWidth="1"/>
    <col min="10" max="10" width="13.85546875" style="3" customWidth="1"/>
    <col min="11" max="11" width="14.85546875" style="3" customWidth="1"/>
    <col min="12" max="16384" width="11.42578125" style="3"/>
  </cols>
  <sheetData>
    <row r="1" spans="1:14" ht="18.7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ht="21" x14ac:dyDescent="0.35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21" x14ac:dyDescent="0.35">
      <c r="A3" s="4"/>
      <c r="B3" s="5"/>
      <c r="C3" s="5"/>
      <c r="D3" s="5"/>
      <c r="E3" s="5"/>
      <c r="F3" s="5"/>
      <c r="G3" s="5"/>
      <c r="H3" s="5"/>
      <c r="I3" s="5"/>
      <c r="J3" s="5"/>
      <c r="K3" s="2"/>
    </row>
    <row r="4" spans="1:14" ht="21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2"/>
    </row>
    <row r="5" spans="1:14" ht="21" x14ac:dyDescent="0.35">
      <c r="A5" s="4"/>
      <c r="B5" s="6"/>
      <c r="C5" s="6"/>
      <c r="D5" s="6"/>
      <c r="E5" s="6"/>
      <c r="F5" s="6"/>
      <c r="G5" s="7"/>
      <c r="H5" s="7"/>
      <c r="I5" s="7"/>
      <c r="J5" s="7"/>
      <c r="K5" s="2"/>
    </row>
    <row r="6" spans="1:14" ht="21" x14ac:dyDescent="0.3">
      <c r="A6" s="8" t="s">
        <v>0</v>
      </c>
      <c r="B6" s="6"/>
      <c r="C6" s="6"/>
      <c r="D6" s="6"/>
      <c r="E6" s="6"/>
      <c r="F6" s="6"/>
      <c r="G6" s="7"/>
      <c r="H6" s="7"/>
      <c r="I6" s="7"/>
      <c r="J6" s="7"/>
      <c r="K6" s="2"/>
    </row>
    <row r="7" spans="1:14" ht="21" x14ac:dyDescent="0.3">
      <c r="A7" s="9" t="s">
        <v>1</v>
      </c>
      <c r="B7" s="10"/>
      <c r="C7" s="10"/>
      <c r="D7" s="6"/>
      <c r="E7" s="6"/>
      <c r="F7" s="6"/>
      <c r="G7" s="7"/>
      <c r="H7" s="7"/>
      <c r="I7" s="7"/>
      <c r="J7" s="7"/>
      <c r="K7" s="2"/>
    </row>
    <row r="8" spans="1:14" ht="18" x14ac:dyDescent="0.35">
      <c r="A8" s="11" t="s">
        <v>2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4" ht="18" x14ac:dyDescent="0.3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4" ht="18.75" thickBot="1" x14ac:dyDescent="0.4">
      <c r="A10" s="63" t="s">
        <v>3</v>
      </c>
      <c r="B10" s="63"/>
      <c r="C10" s="14" t="s">
        <v>75</v>
      </c>
      <c r="D10" s="13"/>
      <c r="E10" s="13"/>
      <c r="F10" s="15" t="s">
        <v>4</v>
      </c>
      <c r="G10" s="16">
        <v>2025</v>
      </c>
      <c r="H10" s="13"/>
      <c r="I10" s="13"/>
      <c r="J10" s="11" t="s">
        <v>5</v>
      </c>
      <c r="K10" s="14">
        <v>1</v>
      </c>
    </row>
    <row r="11" spans="1:14" ht="18" x14ac:dyDescent="0.3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"/>
    </row>
    <row r="12" spans="1:14" ht="26.25" customHeight="1" x14ac:dyDescent="0.3">
      <c r="A12" s="56" t="s">
        <v>6</v>
      </c>
      <c r="B12" s="64" t="s">
        <v>7</v>
      </c>
      <c r="C12" s="65"/>
      <c r="D12" s="56" t="s">
        <v>8</v>
      </c>
      <c r="E12" s="56" t="s">
        <v>9</v>
      </c>
      <c r="F12" s="56" t="s">
        <v>10</v>
      </c>
      <c r="G12" s="56" t="s">
        <v>11</v>
      </c>
      <c r="H12" s="56" t="s">
        <v>12</v>
      </c>
      <c r="I12" s="56" t="s">
        <v>13</v>
      </c>
      <c r="J12" s="58" t="s">
        <v>14</v>
      </c>
      <c r="K12" s="59"/>
    </row>
    <row r="13" spans="1:14" ht="12.75" customHeight="1" x14ac:dyDescent="0.3">
      <c r="A13" s="57"/>
      <c r="B13" s="18" t="s">
        <v>15</v>
      </c>
      <c r="C13" s="18" t="s">
        <v>16</v>
      </c>
      <c r="D13" s="57"/>
      <c r="E13" s="57"/>
      <c r="F13" s="57"/>
      <c r="G13" s="57"/>
      <c r="H13" s="57"/>
      <c r="I13" s="57"/>
      <c r="J13" s="19" t="s">
        <v>17</v>
      </c>
      <c r="K13" s="17" t="s">
        <v>18</v>
      </c>
    </row>
    <row r="14" spans="1:14" s="26" customFormat="1" ht="76.5" x14ac:dyDescent="0.3">
      <c r="A14" s="20">
        <v>1</v>
      </c>
      <c r="B14" s="21">
        <v>11301</v>
      </c>
      <c r="C14" s="21" t="s">
        <v>24</v>
      </c>
      <c r="D14" s="22">
        <v>234990000</v>
      </c>
      <c r="E14" s="22">
        <v>38075560.200000003</v>
      </c>
      <c r="F14" s="22">
        <f>+D14-E14</f>
        <v>196914439.80000001</v>
      </c>
      <c r="G14" s="23" t="s">
        <v>25</v>
      </c>
      <c r="H14" s="24" t="s">
        <v>87</v>
      </c>
      <c r="I14" s="24" t="s">
        <v>26</v>
      </c>
      <c r="J14" s="25" t="s">
        <v>26</v>
      </c>
      <c r="K14" s="25" t="s">
        <v>26</v>
      </c>
      <c r="L14" s="3"/>
      <c r="M14" s="3"/>
      <c r="N14" s="26" t="s">
        <v>27</v>
      </c>
    </row>
    <row r="15" spans="1:14" s="26" customFormat="1" ht="102" x14ac:dyDescent="0.3">
      <c r="A15" s="20">
        <v>2</v>
      </c>
      <c r="B15" s="21">
        <v>13101</v>
      </c>
      <c r="C15" s="21" t="s">
        <v>28</v>
      </c>
      <c r="D15" s="22">
        <v>2500000</v>
      </c>
      <c r="E15" s="22">
        <v>508695</v>
      </c>
      <c r="F15" s="22">
        <f t="shared" ref="F15:F42" si="0">+D15-E15</f>
        <v>1991305</v>
      </c>
      <c r="G15" s="23" t="s">
        <v>29</v>
      </c>
      <c r="H15" s="24" t="s">
        <v>88</v>
      </c>
      <c r="I15" s="24" t="s">
        <v>26</v>
      </c>
      <c r="J15" s="25" t="s">
        <v>26</v>
      </c>
      <c r="K15" s="25" t="s">
        <v>26</v>
      </c>
      <c r="L15" s="3"/>
      <c r="M15" s="3"/>
    </row>
    <row r="16" spans="1:14" s="26" customFormat="1" ht="127.5" x14ac:dyDescent="0.3">
      <c r="A16" s="20">
        <v>3</v>
      </c>
      <c r="B16" s="21">
        <v>13201</v>
      </c>
      <c r="C16" s="21" t="s">
        <v>30</v>
      </c>
      <c r="D16" s="22">
        <v>5500000</v>
      </c>
      <c r="E16" s="22">
        <v>139864.22</v>
      </c>
      <c r="F16" s="22">
        <f t="shared" si="0"/>
        <v>5360135.78</v>
      </c>
      <c r="G16" s="23" t="s">
        <v>31</v>
      </c>
      <c r="H16" s="24" t="s">
        <v>89</v>
      </c>
      <c r="I16" s="24" t="s">
        <v>26</v>
      </c>
      <c r="J16" s="25" t="s">
        <v>26</v>
      </c>
      <c r="K16" s="25" t="s">
        <v>26</v>
      </c>
      <c r="L16" s="3"/>
      <c r="M16" s="3"/>
    </row>
    <row r="17" spans="1:13" s="26" customFormat="1" ht="89.25" x14ac:dyDescent="0.3">
      <c r="A17" s="20">
        <v>4</v>
      </c>
      <c r="B17" s="21">
        <v>13202</v>
      </c>
      <c r="C17" s="21" t="s">
        <v>32</v>
      </c>
      <c r="D17" s="22">
        <v>21000000</v>
      </c>
      <c r="E17" s="22">
        <v>11007927.119999999</v>
      </c>
      <c r="F17" s="22">
        <f t="shared" si="0"/>
        <v>9992072.8800000008</v>
      </c>
      <c r="G17" s="23" t="s">
        <v>33</v>
      </c>
      <c r="H17" s="24" t="s">
        <v>90</v>
      </c>
      <c r="I17" s="24" t="s">
        <v>26</v>
      </c>
      <c r="J17" s="25" t="s">
        <v>26</v>
      </c>
      <c r="K17" s="25" t="s">
        <v>26</v>
      </c>
      <c r="L17" s="3"/>
      <c r="M17" s="3"/>
    </row>
    <row r="18" spans="1:13" s="26" customFormat="1" ht="89.25" x14ac:dyDescent="0.3">
      <c r="A18" s="20">
        <v>5</v>
      </c>
      <c r="B18" s="21">
        <v>13410</v>
      </c>
      <c r="C18" s="21" t="s">
        <v>34</v>
      </c>
      <c r="D18" s="22">
        <v>62000000</v>
      </c>
      <c r="E18" s="22">
        <v>23355041.800000001</v>
      </c>
      <c r="F18" s="22">
        <f t="shared" si="0"/>
        <v>38644958.200000003</v>
      </c>
      <c r="G18" s="23" t="s">
        <v>35</v>
      </c>
      <c r="H18" s="24" t="s">
        <v>91</v>
      </c>
      <c r="I18" s="24" t="s">
        <v>26</v>
      </c>
      <c r="J18" s="25" t="s">
        <v>26</v>
      </c>
      <c r="K18" s="25" t="s">
        <v>26</v>
      </c>
      <c r="L18" s="3"/>
      <c r="M18" s="3"/>
    </row>
    <row r="19" spans="1:13" s="26" customFormat="1" ht="63.75" x14ac:dyDescent="0.3">
      <c r="A19" s="20">
        <v>6</v>
      </c>
      <c r="B19" s="21">
        <v>14101</v>
      </c>
      <c r="C19" s="21" t="s">
        <v>36</v>
      </c>
      <c r="D19" s="22">
        <v>22500000</v>
      </c>
      <c r="E19" s="22">
        <v>3662122.37</v>
      </c>
      <c r="F19" s="22">
        <f t="shared" si="0"/>
        <v>18837877.629999999</v>
      </c>
      <c r="G19" s="23" t="s">
        <v>37</v>
      </c>
      <c r="H19" s="24" t="s">
        <v>92</v>
      </c>
      <c r="I19" s="24" t="s">
        <v>26</v>
      </c>
      <c r="J19" s="25" t="s">
        <v>26</v>
      </c>
      <c r="K19" s="25" t="s">
        <v>26</v>
      </c>
      <c r="L19" s="3"/>
      <c r="M19" s="3"/>
    </row>
    <row r="20" spans="1:13" s="26" customFormat="1" ht="63.75" x14ac:dyDescent="0.3">
      <c r="A20" s="20">
        <v>7</v>
      </c>
      <c r="B20" s="21">
        <v>14105</v>
      </c>
      <c r="C20" s="21" t="s">
        <v>38</v>
      </c>
      <c r="D20" s="22">
        <v>6000000</v>
      </c>
      <c r="E20" s="22">
        <v>927550.29</v>
      </c>
      <c r="F20" s="22">
        <f t="shared" si="0"/>
        <v>5072449.71</v>
      </c>
      <c r="G20" s="23" t="s">
        <v>39</v>
      </c>
      <c r="H20" s="24" t="s">
        <v>92</v>
      </c>
      <c r="I20" s="24" t="s">
        <v>26</v>
      </c>
      <c r="J20" s="25" t="s">
        <v>26</v>
      </c>
      <c r="K20" s="25" t="s">
        <v>26</v>
      </c>
      <c r="L20" s="3"/>
      <c r="M20" s="3"/>
    </row>
    <row r="21" spans="1:13" s="26" customFormat="1" ht="63.75" x14ac:dyDescent="0.3">
      <c r="A21" s="20">
        <v>8</v>
      </c>
      <c r="B21" s="21">
        <v>14201</v>
      </c>
      <c r="C21" s="21" t="s">
        <v>40</v>
      </c>
      <c r="D21" s="22">
        <v>8500000</v>
      </c>
      <c r="E21" s="22">
        <v>1464440.93</v>
      </c>
      <c r="F21" s="22">
        <f t="shared" si="0"/>
        <v>7035559.0700000003</v>
      </c>
      <c r="G21" s="23" t="s">
        <v>41</v>
      </c>
      <c r="H21" s="24" t="s">
        <v>92</v>
      </c>
      <c r="I21" s="24" t="s">
        <v>26</v>
      </c>
      <c r="J21" s="25" t="s">
        <v>26</v>
      </c>
      <c r="K21" s="25" t="s">
        <v>26</v>
      </c>
      <c r="L21" s="3"/>
      <c r="M21" s="3"/>
    </row>
    <row r="22" spans="1:13" s="26" customFormat="1" ht="63.75" x14ac:dyDescent="0.3">
      <c r="A22" s="20">
        <v>9</v>
      </c>
      <c r="B22" s="21">
        <v>14301</v>
      </c>
      <c r="C22" s="21" t="s">
        <v>42</v>
      </c>
      <c r="D22" s="22">
        <v>7500000</v>
      </c>
      <c r="E22" s="22">
        <v>1385874.76</v>
      </c>
      <c r="F22" s="22">
        <f t="shared" si="0"/>
        <v>6114125.2400000002</v>
      </c>
      <c r="G22" s="23" t="s">
        <v>43</v>
      </c>
      <c r="H22" s="24" t="s">
        <v>92</v>
      </c>
      <c r="I22" s="24" t="s">
        <v>26</v>
      </c>
      <c r="J22" s="25" t="s">
        <v>26</v>
      </c>
      <c r="K22" s="25" t="s">
        <v>26</v>
      </c>
      <c r="L22" s="3"/>
      <c r="M22" s="3"/>
    </row>
    <row r="23" spans="1:13" s="26" customFormat="1" ht="63.75" x14ac:dyDescent="0.3">
      <c r="A23" s="20">
        <v>10</v>
      </c>
      <c r="B23" s="21">
        <v>14405</v>
      </c>
      <c r="C23" s="21" t="s">
        <v>44</v>
      </c>
      <c r="D23" s="22">
        <v>110000</v>
      </c>
      <c r="E23" s="22">
        <v>19375</v>
      </c>
      <c r="F23" s="22">
        <f t="shared" si="0"/>
        <v>90625</v>
      </c>
      <c r="G23" s="23" t="s">
        <v>45</v>
      </c>
      <c r="H23" s="24" t="s">
        <v>92</v>
      </c>
      <c r="I23" s="24" t="s">
        <v>26</v>
      </c>
      <c r="J23" s="25" t="s">
        <v>26</v>
      </c>
      <c r="K23" s="25" t="s">
        <v>26</v>
      </c>
      <c r="L23" s="3"/>
      <c r="M23" s="3"/>
    </row>
    <row r="24" spans="1:13" s="26" customFormat="1" ht="63.75" x14ac:dyDescent="0.3">
      <c r="A24" s="20">
        <v>11</v>
      </c>
      <c r="B24" s="21">
        <v>14406</v>
      </c>
      <c r="C24" s="21" t="s">
        <v>46</v>
      </c>
      <c r="D24" s="22">
        <v>2000000</v>
      </c>
      <c r="E24" s="22">
        <v>879906.33</v>
      </c>
      <c r="F24" s="22">
        <f t="shared" si="0"/>
        <v>1120093.67</v>
      </c>
      <c r="G24" s="23" t="s">
        <v>47</v>
      </c>
      <c r="H24" s="24" t="s">
        <v>92</v>
      </c>
      <c r="I24" s="24" t="s">
        <v>26</v>
      </c>
      <c r="J24" s="25" t="s">
        <v>26</v>
      </c>
      <c r="K24" s="25" t="s">
        <v>26</v>
      </c>
      <c r="L24" s="3"/>
      <c r="M24" s="3"/>
    </row>
    <row r="25" spans="1:13" s="26" customFormat="1" ht="89.25" x14ac:dyDescent="0.3">
      <c r="A25" s="20">
        <v>12</v>
      </c>
      <c r="B25" s="21">
        <v>15403</v>
      </c>
      <c r="C25" s="21" t="s">
        <v>48</v>
      </c>
      <c r="D25" s="22">
        <v>40000000</v>
      </c>
      <c r="E25" s="22">
        <v>8035562.5</v>
      </c>
      <c r="F25" s="22">
        <f t="shared" si="0"/>
        <v>31964437.5</v>
      </c>
      <c r="G25" s="23" t="s">
        <v>49</v>
      </c>
      <c r="H25" s="24" t="s">
        <v>93</v>
      </c>
      <c r="I25" s="24" t="s">
        <v>26</v>
      </c>
      <c r="J25" s="25" t="s">
        <v>26</v>
      </c>
      <c r="K25" s="25" t="s">
        <v>26</v>
      </c>
      <c r="L25" s="3"/>
      <c r="M25" s="3"/>
    </row>
    <row r="26" spans="1:13" s="26" customFormat="1" ht="30" x14ac:dyDescent="0.3">
      <c r="A26" s="20">
        <v>13</v>
      </c>
      <c r="B26" s="21">
        <v>15901</v>
      </c>
      <c r="C26" s="21" t="s">
        <v>50</v>
      </c>
      <c r="D26" s="22">
        <v>81500000</v>
      </c>
      <c r="E26" s="22">
        <v>23468284.899999999</v>
      </c>
      <c r="F26" s="22">
        <f t="shared" si="0"/>
        <v>58031715.100000001</v>
      </c>
      <c r="G26" s="23" t="s">
        <v>51</v>
      </c>
      <c r="H26" s="24" t="s">
        <v>94</v>
      </c>
      <c r="I26" s="24" t="s">
        <v>26</v>
      </c>
      <c r="J26" s="25" t="s">
        <v>26</v>
      </c>
      <c r="K26" s="25" t="s">
        <v>26</v>
      </c>
      <c r="L26" s="3"/>
      <c r="M26" s="3"/>
    </row>
    <row r="27" spans="1:13" s="26" customFormat="1" ht="30" x14ac:dyDescent="0.3">
      <c r="A27" s="20">
        <v>14</v>
      </c>
      <c r="B27" s="21">
        <v>21601</v>
      </c>
      <c r="C27" s="21" t="s">
        <v>52</v>
      </c>
      <c r="D27" s="22">
        <v>3220000</v>
      </c>
      <c r="E27" s="22">
        <v>0</v>
      </c>
      <c r="F27" s="22">
        <f t="shared" si="0"/>
        <v>3220000</v>
      </c>
      <c r="G27" s="23" t="s">
        <v>53</v>
      </c>
      <c r="H27" s="24" t="s">
        <v>74</v>
      </c>
      <c r="I27" s="24" t="s">
        <v>74</v>
      </c>
      <c r="J27" s="25" t="s">
        <v>26</v>
      </c>
      <c r="K27" s="25" t="s">
        <v>26</v>
      </c>
      <c r="L27" s="3"/>
      <c r="M27" s="3"/>
    </row>
    <row r="28" spans="1:13" s="26" customFormat="1" ht="60" x14ac:dyDescent="0.3">
      <c r="A28" s="20">
        <v>15</v>
      </c>
      <c r="B28" s="21">
        <v>22102</v>
      </c>
      <c r="C28" s="21" t="s">
        <v>54</v>
      </c>
      <c r="D28" s="22">
        <v>8130000</v>
      </c>
      <c r="E28" s="22">
        <v>0</v>
      </c>
      <c r="F28" s="22">
        <f t="shared" si="0"/>
        <v>8130000</v>
      </c>
      <c r="G28" s="23" t="s">
        <v>55</v>
      </c>
      <c r="H28" s="24" t="s">
        <v>74</v>
      </c>
      <c r="I28" s="24" t="s">
        <v>74</v>
      </c>
      <c r="J28" s="25" t="s">
        <v>26</v>
      </c>
      <c r="K28" s="25" t="s">
        <v>26</v>
      </c>
      <c r="L28" s="3"/>
      <c r="M28" s="3"/>
    </row>
    <row r="29" spans="1:13" s="26" customFormat="1" ht="30" x14ac:dyDescent="0.3">
      <c r="A29" s="20">
        <v>16</v>
      </c>
      <c r="B29" s="21">
        <v>25101</v>
      </c>
      <c r="C29" s="21" t="s">
        <v>56</v>
      </c>
      <c r="D29" s="22">
        <v>2000000</v>
      </c>
      <c r="E29" s="22">
        <v>0</v>
      </c>
      <c r="F29" s="22">
        <f t="shared" si="0"/>
        <v>2000000</v>
      </c>
      <c r="G29" s="23" t="s">
        <v>57</v>
      </c>
      <c r="H29" s="24" t="s">
        <v>74</v>
      </c>
      <c r="I29" s="24" t="s">
        <v>74</v>
      </c>
      <c r="J29" s="25" t="s">
        <v>26</v>
      </c>
      <c r="K29" s="25" t="s">
        <v>26</v>
      </c>
      <c r="L29" s="3"/>
      <c r="M29" s="3"/>
    </row>
    <row r="30" spans="1:13" s="26" customFormat="1" ht="30" x14ac:dyDescent="0.3">
      <c r="A30" s="20">
        <v>17</v>
      </c>
      <c r="B30" s="21">
        <v>25301</v>
      </c>
      <c r="C30" s="21" t="s">
        <v>58</v>
      </c>
      <c r="D30" s="22">
        <v>256936095.99000001</v>
      </c>
      <c r="E30" s="22">
        <v>0</v>
      </c>
      <c r="F30" s="22">
        <f t="shared" si="0"/>
        <v>256936095.99000001</v>
      </c>
      <c r="G30" s="23" t="s">
        <v>59</v>
      </c>
      <c r="H30" s="24" t="s">
        <v>74</v>
      </c>
      <c r="I30" s="24" t="s">
        <v>74</v>
      </c>
      <c r="J30" s="25" t="s">
        <v>26</v>
      </c>
      <c r="K30" s="25" t="s">
        <v>26</v>
      </c>
      <c r="L30" s="3"/>
      <c r="M30" s="3"/>
    </row>
    <row r="31" spans="1:13" s="26" customFormat="1" ht="30" x14ac:dyDescent="0.3">
      <c r="A31" s="20">
        <v>18</v>
      </c>
      <c r="B31" s="21">
        <v>25401</v>
      </c>
      <c r="C31" s="21" t="s">
        <v>60</v>
      </c>
      <c r="D31" s="22">
        <v>197120192.50999999</v>
      </c>
      <c r="E31" s="22">
        <v>0</v>
      </c>
      <c r="F31" s="22">
        <f t="shared" si="0"/>
        <v>197120192.50999999</v>
      </c>
      <c r="G31" s="23" t="s">
        <v>59</v>
      </c>
      <c r="H31" s="24" t="s">
        <v>74</v>
      </c>
      <c r="I31" s="24" t="s">
        <v>74</v>
      </c>
      <c r="J31" s="25" t="s">
        <v>26</v>
      </c>
      <c r="K31" s="25" t="s">
        <v>26</v>
      </c>
      <c r="L31" s="3"/>
      <c r="M31" s="3"/>
    </row>
    <row r="32" spans="1:13" s="26" customFormat="1" ht="30" x14ac:dyDescent="0.3">
      <c r="A32" s="20">
        <v>19</v>
      </c>
      <c r="B32" s="21">
        <v>25501</v>
      </c>
      <c r="C32" s="21" t="s">
        <v>61</v>
      </c>
      <c r="D32" s="22">
        <v>6000000</v>
      </c>
      <c r="E32" s="22">
        <v>0</v>
      </c>
      <c r="F32" s="22">
        <f t="shared" si="0"/>
        <v>6000000</v>
      </c>
      <c r="G32" s="23" t="s">
        <v>59</v>
      </c>
      <c r="H32" s="24" t="s">
        <v>74</v>
      </c>
      <c r="I32" s="24" t="s">
        <v>74</v>
      </c>
      <c r="J32" s="25" t="s">
        <v>26</v>
      </c>
      <c r="K32" s="25" t="s">
        <v>26</v>
      </c>
      <c r="L32" s="3"/>
      <c r="M32" s="3"/>
    </row>
    <row r="33" spans="1:13" s="26" customFormat="1" ht="30" x14ac:dyDescent="0.3">
      <c r="A33" s="20">
        <v>20</v>
      </c>
      <c r="B33" s="21">
        <v>25901</v>
      </c>
      <c r="C33" s="21" t="s">
        <v>62</v>
      </c>
      <c r="D33" s="22">
        <v>33187849.84</v>
      </c>
      <c r="E33" s="22">
        <v>0</v>
      </c>
      <c r="F33" s="22">
        <f t="shared" si="0"/>
        <v>33187849.84</v>
      </c>
      <c r="G33" s="23" t="s">
        <v>59</v>
      </c>
      <c r="H33" s="24" t="s">
        <v>74</v>
      </c>
      <c r="I33" s="24" t="s">
        <v>74</v>
      </c>
      <c r="J33" s="25" t="s">
        <v>26</v>
      </c>
      <c r="K33" s="25" t="s">
        <v>26</v>
      </c>
      <c r="L33" s="3"/>
      <c r="M33" s="3"/>
    </row>
    <row r="34" spans="1:13" s="26" customFormat="1" ht="30" x14ac:dyDescent="0.3">
      <c r="A34" s="20">
        <v>21</v>
      </c>
      <c r="B34" s="21">
        <v>34701</v>
      </c>
      <c r="C34" s="21" t="s">
        <v>71</v>
      </c>
      <c r="D34" s="22">
        <v>8865629.1799999997</v>
      </c>
      <c r="E34" s="22">
        <v>0</v>
      </c>
      <c r="F34" s="22">
        <f t="shared" ref="F34" si="1">+D34-E34</f>
        <v>8865629.1799999997</v>
      </c>
      <c r="G34" s="23" t="s">
        <v>83</v>
      </c>
      <c r="H34" s="24" t="s">
        <v>74</v>
      </c>
      <c r="I34" s="24" t="s">
        <v>74</v>
      </c>
      <c r="J34" s="25" t="s">
        <v>26</v>
      </c>
      <c r="K34" s="25" t="s">
        <v>26</v>
      </c>
      <c r="L34" s="3"/>
      <c r="M34" s="3"/>
    </row>
    <row r="35" spans="1:13" s="26" customFormat="1" ht="30" x14ac:dyDescent="0.3">
      <c r="A35" s="20">
        <v>22</v>
      </c>
      <c r="B35" s="21">
        <v>31101</v>
      </c>
      <c r="C35" s="21" t="s">
        <v>63</v>
      </c>
      <c r="D35" s="22">
        <v>52000000</v>
      </c>
      <c r="E35" s="22">
        <v>6871230</v>
      </c>
      <c r="F35" s="22">
        <f t="shared" si="0"/>
        <v>45128770</v>
      </c>
      <c r="G35" s="23" t="s">
        <v>64</v>
      </c>
      <c r="H35" s="24" t="s">
        <v>95</v>
      </c>
      <c r="I35" s="24" t="s">
        <v>96</v>
      </c>
      <c r="J35" s="25" t="s">
        <v>26</v>
      </c>
      <c r="K35" s="25" t="s">
        <v>26</v>
      </c>
      <c r="L35" s="3"/>
      <c r="M35" s="3"/>
    </row>
    <row r="36" spans="1:13" s="26" customFormat="1" ht="30" x14ac:dyDescent="0.3">
      <c r="A36" s="20">
        <v>23</v>
      </c>
      <c r="B36" s="21">
        <v>31301</v>
      </c>
      <c r="C36" s="21" t="s">
        <v>65</v>
      </c>
      <c r="D36" s="22">
        <v>34000000</v>
      </c>
      <c r="E36" s="22">
        <v>6903582.9800000004</v>
      </c>
      <c r="F36" s="22">
        <f t="shared" si="0"/>
        <v>27096417.02</v>
      </c>
      <c r="G36" s="23" t="s">
        <v>66</v>
      </c>
      <c r="H36" s="24" t="s">
        <v>97</v>
      </c>
      <c r="I36" s="24" t="s">
        <v>98</v>
      </c>
      <c r="J36" s="25" t="s">
        <v>26</v>
      </c>
      <c r="K36" s="25" t="s">
        <v>26</v>
      </c>
      <c r="L36" s="3"/>
      <c r="M36" s="3"/>
    </row>
    <row r="37" spans="1:13" s="26" customFormat="1" ht="48" customHeight="1" x14ac:dyDescent="0.3">
      <c r="A37" s="20">
        <v>24</v>
      </c>
      <c r="B37" s="21">
        <v>31401</v>
      </c>
      <c r="C37" s="21" t="s">
        <v>79</v>
      </c>
      <c r="D37" s="22">
        <v>2900000</v>
      </c>
      <c r="E37" s="22">
        <v>221928</v>
      </c>
      <c r="F37" s="22">
        <f t="shared" ref="F37:F39" si="2">+D37-E37</f>
        <v>2678072</v>
      </c>
      <c r="G37" s="23" t="s">
        <v>81</v>
      </c>
      <c r="H37" s="24" t="s">
        <v>99</v>
      </c>
      <c r="I37" s="24" t="s">
        <v>101</v>
      </c>
      <c r="J37" s="25" t="s">
        <v>26</v>
      </c>
      <c r="K37" s="25" t="s">
        <v>26</v>
      </c>
      <c r="L37" s="3"/>
      <c r="M37" s="3"/>
    </row>
    <row r="38" spans="1:13" s="26" customFormat="1" ht="65.25" customHeight="1" x14ac:dyDescent="0.3">
      <c r="A38" s="20">
        <v>25</v>
      </c>
      <c r="B38" s="21">
        <v>31603</v>
      </c>
      <c r="C38" s="21" t="s">
        <v>80</v>
      </c>
      <c r="D38" s="22">
        <v>7300000</v>
      </c>
      <c r="E38" s="22">
        <v>211459.32</v>
      </c>
      <c r="F38" s="22">
        <f t="shared" si="2"/>
        <v>7088540.6799999997</v>
      </c>
      <c r="G38" s="23" t="s">
        <v>82</v>
      </c>
      <c r="H38" s="24" t="s">
        <v>100</v>
      </c>
      <c r="I38" s="24" t="s">
        <v>102</v>
      </c>
      <c r="J38" s="25" t="s">
        <v>26</v>
      </c>
      <c r="K38" s="25" t="s">
        <v>26</v>
      </c>
      <c r="L38" s="3"/>
      <c r="M38" s="3"/>
    </row>
    <row r="39" spans="1:13" s="26" customFormat="1" ht="45" x14ac:dyDescent="0.3">
      <c r="A39" s="20">
        <v>26</v>
      </c>
      <c r="B39" s="21">
        <v>32401</v>
      </c>
      <c r="C39" s="21" t="s">
        <v>84</v>
      </c>
      <c r="D39" s="22">
        <v>2918994.52</v>
      </c>
      <c r="E39" s="22">
        <v>0</v>
      </c>
      <c r="F39" s="22">
        <f t="shared" si="2"/>
        <v>2918994.52</v>
      </c>
      <c r="G39" s="23" t="s">
        <v>85</v>
      </c>
      <c r="H39" s="24" t="s">
        <v>74</v>
      </c>
      <c r="I39" s="24" t="s">
        <v>74</v>
      </c>
      <c r="J39" s="25" t="s">
        <v>26</v>
      </c>
      <c r="K39" s="25" t="s">
        <v>26</v>
      </c>
      <c r="L39" s="3"/>
      <c r="M39" s="3"/>
    </row>
    <row r="40" spans="1:13" s="26" customFormat="1" ht="30" x14ac:dyDescent="0.3">
      <c r="A40" s="20">
        <v>27</v>
      </c>
      <c r="B40" s="21">
        <v>33901</v>
      </c>
      <c r="C40" s="21" t="s">
        <v>67</v>
      </c>
      <c r="D40" s="22">
        <v>30000000</v>
      </c>
      <c r="E40" s="22">
        <v>0</v>
      </c>
      <c r="F40" s="22">
        <f t="shared" si="0"/>
        <v>30000000</v>
      </c>
      <c r="G40" s="23" t="s">
        <v>68</v>
      </c>
      <c r="H40" s="24" t="s">
        <v>74</v>
      </c>
      <c r="I40" s="24" t="s">
        <v>74</v>
      </c>
      <c r="J40" s="25" t="s">
        <v>26</v>
      </c>
      <c r="K40" s="25" t="s">
        <v>26</v>
      </c>
      <c r="L40" s="3"/>
      <c r="M40" s="3"/>
    </row>
    <row r="41" spans="1:13" s="26" customFormat="1" ht="30" x14ac:dyDescent="0.3">
      <c r="A41" s="20">
        <v>28</v>
      </c>
      <c r="B41" s="21">
        <v>33903</v>
      </c>
      <c r="C41" s="21" t="s">
        <v>69</v>
      </c>
      <c r="D41" s="22">
        <v>26250000</v>
      </c>
      <c r="E41" s="22">
        <v>0</v>
      </c>
      <c r="F41" s="22">
        <f t="shared" si="0"/>
        <v>26250000</v>
      </c>
      <c r="G41" s="23" t="s">
        <v>70</v>
      </c>
      <c r="H41" s="24" t="s">
        <v>74</v>
      </c>
      <c r="I41" s="24" t="s">
        <v>74</v>
      </c>
      <c r="J41" s="25" t="s">
        <v>26</v>
      </c>
      <c r="K41" s="25" t="s">
        <v>26</v>
      </c>
      <c r="L41" s="3"/>
      <c r="M41" s="3"/>
    </row>
    <row r="42" spans="1:13" s="26" customFormat="1" ht="60" x14ac:dyDescent="0.3">
      <c r="A42" s="20">
        <v>29</v>
      </c>
      <c r="B42" s="21">
        <v>35401</v>
      </c>
      <c r="C42" s="21" t="s">
        <v>72</v>
      </c>
      <c r="D42" s="22">
        <v>2550000</v>
      </c>
      <c r="E42" s="22">
        <v>0</v>
      </c>
      <c r="F42" s="22">
        <f t="shared" si="0"/>
        <v>2550000</v>
      </c>
      <c r="G42" s="23" t="s">
        <v>73</v>
      </c>
      <c r="H42" s="24" t="s">
        <v>74</v>
      </c>
      <c r="I42" s="24" t="s">
        <v>74</v>
      </c>
      <c r="J42" s="25" t="s">
        <v>26</v>
      </c>
      <c r="K42" s="25" t="s">
        <v>26</v>
      </c>
      <c r="L42" s="3"/>
      <c r="M42" s="3"/>
    </row>
    <row r="43" spans="1:13" ht="21.75" customHeight="1" x14ac:dyDescent="0.3">
      <c r="A43" s="1"/>
      <c r="B43" s="1"/>
      <c r="C43" s="27" t="s">
        <v>19</v>
      </c>
      <c r="D43" s="28">
        <f>SUM(D14:D42)</f>
        <v>1167478762.04</v>
      </c>
      <c r="E43" s="28">
        <f>SUM(E14:E42)</f>
        <v>127138405.72000001</v>
      </c>
      <c r="F43" s="28">
        <f>SUM(F14:F42)</f>
        <v>1040340356.3199999</v>
      </c>
      <c r="G43" s="1"/>
      <c r="H43" s="1"/>
      <c r="I43" s="1"/>
      <c r="J43" s="1"/>
      <c r="K43" s="1"/>
    </row>
    <row r="44" spans="1:13" x14ac:dyDescent="0.3">
      <c r="A44" s="29" t="s">
        <v>20</v>
      </c>
      <c r="B44" s="29" t="s">
        <v>21</v>
      </c>
      <c r="C44" s="29"/>
      <c r="D44" s="1"/>
      <c r="E44" s="1"/>
      <c r="F44" s="1"/>
      <c r="G44" s="1"/>
      <c r="H44" s="1"/>
      <c r="I44" s="1"/>
      <c r="J44" s="1"/>
      <c r="K44" s="1"/>
    </row>
    <row r="45" spans="1:13" x14ac:dyDescent="0.3">
      <c r="A45" s="29"/>
      <c r="B45" s="29" t="s">
        <v>22</v>
      </c>
      <c r="C45" s="29"/>
      <c r="D45" s="1"/>
      <c r="E45" s="1"/>
      <c r="F45" s="1"/>
      <c r="G45" s="1"/>
      <c r="H45" s="1"/>
      <c r="I45" s="1"/>
      <c r="J45" s="1"/>
      <c r="K45" s="1"/>
    </row>
    <row r="46" spans="1:13" x14ac:dyDescent="0.3">
      <c r="A46" s="29"/>
      <c r="B46" s="29" t="s">
        <v>23</v>
      </c>
      <c r="C46" s="29"/>
      <c r="D46" s="1"/>
      <c r="E46" s="1"/>
      <c r="F46" s="1"/>
      <c r="G46" s="1"/>
      <c r="H46" s="1"/>
      <c r="I46" s="1"/>
      <c r="J46" s="1"/>
      <c r="K46" s="1"/>
    </row>
    <row r="47" spans="1:13" x14ac:dyDescent="0.3">
      <c r="A47" s="1"/>
      <c r="B47" s="1"/>
      <c r="C47" s="1"/>
      <c r="D47" s="1"/>
      <c r="E47" s="1"/>
      <c r="F47" s="1"/>
      <c r="G47" s="30"/>
      <c r="H47" s="30"/>
      <c r="I47" s="1"/>
      <c r="J47" s="1"/>
      <c r="K47" s="1"/>
    </row>
    <row r="48" spans="1:13" s="32" customFormat="1" ht="16.5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spans="1:11" s="39" customFormat="1" ht="17.25" thickBot="1" x14ac:dyDescent="0.3">
      <c r="A49" s="33"/>
      <c r="B49" s="33"/>
      <c r="C49" s="33"/>
      <c r="D49" s="34"/>
      <c r="E49" s="35"/>
      <c r="F49" s="36"/>
      <c r="G49" s="36"/>
      <c r="H49" s="37"/>
      <c r="I49" s="33"/>
      <c r="J49" s="38"/>
      <c r="K49" s="34"/>
    </row>
    <row r="50" spans="1:11" s="39" customFormat="1" ht="16.5" x14ac:dyDescent="0.25">
      <c r="A50" s="60" t="s">
        <v>76</v>
      </c>
      <c r="B50" s="61"/>
      <c r="C50" s="62"/>
      <c r="D50" s="40"/>
      <c r="E50" s="41"/>
      <c r="F50" s="42"/>
      <c r="G50" s="42"/>
      <c r="H50" s="43"/>
      <c r="I50" s="60" t="s">
        <v>86</v>
      </c>
      <c r="J50" s="61"/>
    </row>
    <row r="51" spans="1:11" s="39" customFormat="1" ht="93" customHeight="1" x14ac:dyDescent="0.25">
      <c r="A51" s="49" t="s">
        <v>77</v>
      </c>
      <c r="B51" s="50"/>
      <c r="C51" s="50"/>
      <c r="D51" s="44"/>
      <c r="E51" s="42"/>
      <c r="F51" s="42"/>
      <c r="G51" s="42"/>
      <c r="H51" s="43"/>
      <c r="I51" s="51" t="s">
        <v>78</v>
      </c>
      <c r="J51" s="52"/>
    </row>
    <row r="52" spans="1:11" s="39" customFormat="1" ht="26.25" customHeight="1" x14ac:dyDescent="0.25">
      <c r="A52" s="53"/>
      <c r="B52" s="54"/>
      <c r="C52" s="46"/>
      <c r="D52" s="45"/>
      <c r="E52" s="42"/>
      <c r="F52" s="47"/>
      <c r="G52" s="48"/>
    </row>
    <row r="53" spans="1:11" ht="45" customHeight="1" x14ac:dyDescent="0.3">
      <c r="G53" s="55"/>
      <c r="H53" s="55"/>
    </row>
  </sheetData>
  <sheetProtection algorithmName="SHA-512" hashValue="liWiLv8IXmekbBDgwgERxt/q4VAekOekt0E9Tf7jovrybtN4SSfs26eVxNRz4OX7m8EjC06907sLDtu1lIzNlA==" saltValue="nuWF84NAN9lbKMwAi/0S9w==" spinCount="100000" sheet="1" scenarios="1" formatColumns="0" formatRows="0" insertRows="0" deleteRows="0"/>
  <mergeCells count="16">
    <mergeCell ref="A10:B10"/>
    <mergeCell ref="A12:A13"/>
    <mergeCell ref="B12:C12"/>
    <mergeCell ref="D12:D13"/>
    <mergeCell ref="E12:E13"/>
    <mergeCell ref="A51:C51"/>
    <mergeCell ref="I51:J51"/>
    <mergeCell ref="A52:B52"/>
    <mergeCell ref="G53:H53"/>
    <mergeCell ref="G12:G13"/>
    <mergeCell ref="H12:H13"/>
    <mergeCell ref="I12:I13"/>
    <mergeCell ref="J12:K12"/>
    <mergeCell ref="A50:C50"/>
    <mergeCell ref="I50:J50"/>
    <mergeCell ref="F12:F13"/>
  </mergeCells>
  <printOptions horizontalCentered="1" verticalCentered="1"/>
  <pageMargins left="0.27559055118110237" right="0.15748031496062992" top="0.19685039370078741" bottom="0.39370078740157483" header="0" footer="0.19685039370078741"/>
  <pageSetup scale="53" fitToHeight="0" orientation="landscape" r:id="rId1"/>
  <headerFooter alignWithMargins="0">
    <oddFooter>&amp;L&amp;10&amp;A&amp;R&amp;10&amp;P DE &amp;N</oddFooter>
  </headerFooter>
  <rowBreaks count="2" manualBreakCount="2">
    <brk id="22" max="10" man="1"/>
    <brk id="3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7CAF</vt:lpstr>
      <vt:lpstr>'ANEXO 7CAF'!Área_de_impresión</vt:lpstr>
      <vt:lpstr>'ANEXO 7CAF'!Títulos_a_imprimir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Alonso Payan Diaz</dc:creator>
  <cp:lastModifiedBy>Carlos Alonso Payan Diaz</cp:lastModifiedBy>
  <cp:lastPrinted>2025-04-22T19:19:17Z</cp:lastPrinted>
  <dcterms:created xsi:type="dcterms:W3CDTF">2025-02-12T19:53:41Z</dcterms:created>
  <dcterms:modified xsi:type="dcterms:W3CDTF">2025-04-22T19:25:55Z</dcterms:modified>
</cp:coreProperties>
</file>